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" sheetId="1" r:id="rId1"/>
    <sheet name="Data" sheetId="2" r:id="rId2"/>
    <sheet name="Settings" sheetId="3" r:id="rId3"/>
    <sheet name="Dashboard" sheetId="4" r:id="rId4"/>
    <sheet name="Archive" sheetId="5" r:id="rId5"/>
  </sheets>
</workbook>
</file>

<file path=xl/styles.xml><?xml version="1.0" encoding="utf-8"?>
<styleSheet xmlns="http://schemas.openxmlformats.org/spreadsheetml/2006/main">
  <numFmts count="3">
    <numFmt numFmtId="164" formatCode="#,##0&quot; ₽&quot;"/>
    <numFmt numFmtId="165" formatCode="#,##0.0"/>
    <numFmt numFmtId="166" formatCode="#,##0&quot; &quot;"/>
  </numFmts>
  <fonts count="5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i/>
      <sz val="10"/>
      <color rgb="FF8080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164" fontId="0" fillId="0" borderId="0" xfId="0" applyNumberFormat="1"/>
    <xf numFmtId="9" fontId="0" fillId="0" borderId="0" xfId="0" applyNumberFormat="1"/>
    <xf numFmtId="0" fontId="0" fillId="0" borderId="0" xfId="0" applyAlignment="1">
      <alignment wrapText="1" vertical="top"/>
    </xf>
    <xf numFmtId="0" fontId="3" fillId="2" borderId="0" xfId="0" applyFont="1" applyFill="1" applyAlignment="1">
      <alignment vertical="center"/>
    </xf>
    <xf numFmtId="0" fontId="4" fillId="0" borderId="0" xfId="0" applyFont="1"/>
    <xf numFmtId="9" fontId="1" fillId="3" borderId="1" xfId="0" applyNumberFormat="1" applyFont="1" applyFill="1" applyBorder="1"/>
    <xf numFmtId="165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EE2E2"/>
          <bgColor rgb="FFFEE2E2"/>
        </patternFill>
      </fill>
      <font>
        <color rgb="FF991B1B"/>
      </font>
    </dxf>
    <dxf>
      <fill>
        <patternFill patternType="solid">
          <fgColor rgb="FFFEF3C7"/>
          <bgColor rgb="FFFEF3C7"/>
        </patternFill>
      </fill>
      <font>
        <color rgb="FF92400E"/>
      </font>
    </dxf>
    <dxf>
      <fill>
        <patternFill patternType="solid">
          <fgColor rgb="FFD1FAE5"/>
          <bgColor rgb="FFD1FAE5"/>
        </patternFill>
      </fill>
      <font>
        <color rgb="FF065F46"/>
      </font>
    </dxf>
  </d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12"/>
  <cols>
    <col min="1" max="1" width="100" customWidth="1"/>
  </cols>
  <sheetData>
    <row r="1">
      <c r="A1" s="7" t="inlineStr">
        <is>
          <t xml:space="preserve">Budget tracker</t>
        </is>
      </c>
    </row>
    <row r="2">
      <c r="A2" s="8" t="inlineStr">
        <is>
          <t xml:space="preserve">Version 1.0 · Updated: October 2026 · License: free personal license</t>
        </is>
      </c>
    </row>
    <row r="4">
      <c r="A4" s="6" t="inlineStr">
        <is>
          <t xml:space="preserve">Category budgets, recurring payments, savings goals.</t>
        </is>
      </c>
    </row>
    <row r="6">
      <c r="A6" s="6" t="inlineStr">
        <is>
          <t xml:space="preserve">• Open the file: Google Sheets (File → Make a copy) or Excel (.xlsx).</t>
        </is>
      </c>
    </row>
    <row r="7">
      <c r="A7" s="6" t="inlineStr">
        <is>
          <t xml:space="preserve">• On the Settings sheet set your own categories and limits.</t>
        </is>
      </c>
    </row>
    <row r="8">
      <c r="A8" s="6" t="inlineStr">
        <is>
          <t xml:space="preserve">• Enter data only on the Data sheet — everything else is formula-driven.</t>
        </is>
      </c>
    </row>
    <row r="9">
      <c r="A9" s="6" t="inlineStr">
        <is>
          <t xml:space="preserve">• Check the Dashboard: KPI, bar charts, overruns highlighted in color.</t>
        </is>
      </c>
    </row>
    <row r="10">
      <c r="A10" s="6" t="inlineStr">
        <is>
          <t xml:space="preserve">• Service cells are protected. To unlock: Data → Unprotect Sheet.</t>
        </is>
      </c>
    </row>
    <row r="12">
      <c r="A12" s="8" t="inlineStr">
        <is>
          <t xml:space="preserve">If this template helps you, consider supporting the project: stats.matlahoff.ru/donate/ (voluntary).</t>
        </is>
      </c>
    </row>
  </sheetData>
</worksheet>
</file>

<file path=xl/worksheets/sheet2.xml><?xml version="1.0" encoding="utf-8"?>
<worksheet xmlns="http://schemas.openxmlformats.org/spreadsheetml/2006/main">
  <dimension ref="A1:E31"/>
  <sheetViews>
    <sheetView workbookViewId="0">
      <pane ySplit="1" topLeftCell="A2" activePane="bottomLeft" state="frozen"/>
    </sheetView>
  </sheetViews>
  <cols>
    <col min="1" max="1" width="12" customWidth="1"/>
    <col min="2" max="2" width="10" customWidth="1"/>
    <col min="3" max="3" width="16" customWidth="1"/>
    <col min="4" max="4" width="34" customWidth="1"/>
    <col min="5" max="5" width="12" customWidth="1"/>
  </cols>
  <sheetData>
    <row r="1">
      <c r="A1" s="2" t="inlineStr">
        <is>
          <t xml:space="preserve">Date</t>
        </is>
      </c>
      <c r="B1" s="2" t="inlineStr">
        <is>
          <t xml:space="preserve">Type</t>
        </is>
      </c>
      <c r="C1" s="2" t="inlineStr">
        <is>
          <t xml:space="preserve">Category</t>
        </is>
      </c>
      <c r="D1" s="2" t="inlineStr">
        <is>
          <t xml:space="preserve">Note</t>
        </is>
      </c>
      <c r="E1" s="2" t="inlineStr">
        <is>
          <t xml:space="preserve">Amount</t>
        </is>
      </c>
    </row>
    <row r="2">
      <c r="A2" s="0">
        <v>46296</v>
      </c>
      <c r="B2" s="0" t="inlineStr">
        <is>
          <t xml:space="preserve">Expense</t>
        </is>
      </c>
      <c r="C2" s="0" t="inlineStr">
        <is>
          <t xml:space="preserve">Groceries</t>
        </is>
      </c>
      <c r="D2" s="0" t="inlineStr">
        <is>
          <t xml:space="preserve">Supermarket</t>
        </is>
      </c>
      <c r="E2" s="4">
        <v>300</v>
      </c>
    </row>
    <row r="3">
      <c r="A3" s="0">
        <v>46297</v>
      </c>
      <c r="B3" s="0" t="inlineStr">
        <is>
          <t xml:space="preserve">Expense</t>
        </is>
      </c>
      <c r="C3" s="0" t="inlineStr">
        <is>
          <t xml:space="preserve">Transport</t>
        </is>
      </c>
      <c r="D3" s="0" t="inlineStr">
        <is>
          <t xml:space="preserve">Metro pass</t>
        </is>
      </c>
      <c r="E3" s="4">
        <v>437</v>
      </c>
    </row>
    <row r="4">
      <c r="A4" s="0">
        <v>46298</v>
      </c>
      <c r="B4" s="0" t="inlineStr">
        <is>
          <t xml:space="preserve">Expense</t>
        </is>
      </c>
      <c r="C4" s="0" t="inlineStr">
        <is>
          <t xml:space="preserve">Housing</t>
        </is>
      </c>
      <c r="D4" s="0" t="inlineStr">
        <is>
          <t xml:space="preserve">Coffee</t>
        </is>
      </c>
      <c r="E4" s="4">
        <v>574</v>
      </c>
    </row>
    <row r="5">
      <c r="A5" s="0">
        <v>46299</v>
      </c>
      <c r="B5" s="0" t="inlineStr">
        <is>
          <t xml:space="preserve">Expense</t>
        </is>
      </c>
      <c r="C5" s="0" t="inlineStr">
        <is>
          <t xml:space="preserve">Utilities</t>
        </is>
      </c>
      <c r="D5" s="0" t="inlineStr">
        <is>
          <t xml:space="preserve">Cinema</t>
        </is>
      </c>
      <c r="E5" s="4">
        <v>711</v>
      </c>
    </row>
    <row r="6">
      <c r="A6" s="0">
        <v>46300</v>
      </c>
      <c r="B6" s="0" t="inlineStr">
        <is>
          <t xml:space="preserve">Expense</t>
        </is>
      </c>
      <c r="C6" s="0" t="inlineStr">
        <is>
          <t xml:space="preserve">Fun</t>
        </is>
      </c>
      <c r="D6" s="0" t="inlineStr">
        <is>
          <t xml:space="preserve">Pharmacy</t>
        </is>
      </c>
      <c r="E6" s="4">
        <v>848</v>
      </c>
    </row>
    <row r="7">
      <c r="A7" s="0">
        <v>46301</v>
      </c>
      <c r="B7" s="0" t="inlineStr">
        <is>
          <t xml:space="preserve">Expense</t>
        </is>
      </c>
      <c r="C7" s="0" t="inlineStr">
        <is>
          <t xml:space="preserve">Health</t>
        </is>
      </c>
      <c r="D7" s="0" t="inlineStr">
        <is>
          <t xml:space="preserve">Internet</t>
        </is>
      </c>
      <c r="E7" s="4">
        <v>985</v>
      </c>
    </row>
    <row r="8">
      <c r="A8" s="0">
        <v>46302</v>
      </c>
      <c r="B8" s="0" t="inlineStr">
        <is>
          <t xml:space="preserve">Expense</t>
        </is>
      </c>
      <c r="C8" s="0" t="inlineStr">
        <is>
          <t xml:space="preserve">Clothing</t>
        </is>
      </c>
      <c r="D8" s="0" t="inlineStr">
        <is>
          <t xml:space="preserve">Lunch</t>
        </is>
      </c>
      <c r="E8" s="4">
        <v>1122</v>
      </c>
    </row>
    <row r="9">
      <c r="A9" s="0">
        <v>46303</v>
      </c>
      <c r="B9" s="0" t="inlineStr">
        <is>
          <t xml:space="preserve">Expense</t>
        </is>
      </c>
      <c r="C9" s="0" t="inlineStr">
        <is>
          <t xml:space="preserve">Misc</t>
        </is>
      </c>
      <c r="D9" s="0" t="inlineStr">
        <is>
          <t xml:space="preserve">Taxi</t>
        </is>
      </c>
      <c r="E9" s="4">
        <v>1259</v>
      </c>
    </row>
    <row r="10">
      <c r="A10" s="0">
        <v>46304</v>
      </c>
      <c r="B10" s="0" t="inlineStr">
        <is>
          <t xml:space="preserve">Expense</t>
        </is>
      </c>
      <c r="C10" s="0" t="inlineStr">
        <is>
          <t xml:space="preserve">Groceries</t>
        </is>
      </c>
      <c r="D10" s="0" t="inlineStr">
        <is>
          <t xml:space="preserve">Supermarket</t>
        </is>
      </c>
      <c r="E10" s="4">
        <v>1396</v>
      </c>
    </row>
    <row r="11">
      <c r="A11" s="0">
        <v>46305</v>
      </c>
      <c r="B11" s="0" t="inlineStr">
        <is>
          <t xml:space="preserve">Expense</t>
        </is>
      </c>
      <c r="C11" s="0" t="inlineStr">
        <is>
          <t xml:space="preserve">Transport</t>
        </is>
      </c>
      <c r="D11" s="0" t="inlineStr">
        <is>
          <t xml:space="preserve">Metro pass</t>
        </is>
      </c>
      <c r="E11" s="4">
        <v>1533</v>
      </c>
    </row>
    <row r="12">
      <c r="A12" s="0">
        <v>46306</v>
      </c>
      <c r="B12" s="0" t="inlineStr">
        <is>
          <t xml:space="preserve">Expense</t>
        </is>
      </c>
      <c r="C12" s="0" t="inlineStr">
        <is>
          <t xml:space="preserve">Housing</t>
        </is>
      </c>
      <c r="D12" s="0" t="inlineStr">
        <is>
          <t xml:space="preserve">Coffee</t>
        </is>
      </c>
      <c r="E12" s="4">
        <v>1670</v>
      </c>
    </row>
    <row r="13">
      <c r="A13" s="0">
        <v>46307</v>
      </c>
      <c r="B13" s="0" t="inlineStr">
        <is>
          <t xml:space="preserve">Expense</t>
        </is>
      </c>
      <c r="C13" s="0" t="inlineStr">
        <is>
          <t xml:space="preserve">Utilities</t>
        </is>
      </c>
      <c r="D13" s="0" t="inlineStr">
        <is>
          <t xml:space="preserve">Cinema</t>
        </is>
      </c>
      <c r="E13" s="4">
        <v>1807</v>
      </c>
    </row>
    <row r="14">
      <c r="A14" s="0">
        <v>46308</v>
      </c>
      <c r="B14" s="0" t="inlineStr">
        <is>
          <t xml:space="preserve">Expense</t>
        </is>
      </c>
      <c r="C14" s="0" t="inlineStr">
        <is>
          <t xml:space="preserve">Fun</t>
        </is>
      </c>
      <c r="D14" s="0" t="inlineStr">
        <is>
          <t xml:space="preserve">Pharmacy</t>
        </is>
      </c>
      <c r="E14" s="4">
        <v>1944</v>
      </c>
    </row>
    <row r="15">
      <c r="A15" s="0">
        <v>46309</v>
      </c>
      <c r="B15" s="0" t="inlineStr">
        <is>
          <t xml:space="preserve">Expense</t>
        </is>
      </c>
      <c r="C15" s="0" t="inlineStr">
        <is>
          <t xml:space="preserve">Health</t>
        </is>
      </c>
      <c r="D15" s="0" t="inlineStr">
        <is>
          <t xml:space="preserve">Internet</t>
        </is>
      </c>
      <c r="E15" s="4">
        <v>2081</v>
      </c>
    </row>
    <row r="16">
      <c r="A16" s="0">
        <v>46310</v>
      </c>
      <c r="B16" s="0" t="inlineStr">
        <is>
          <t xml:space="preserve">Expense</t>
        </is>
      </c>
      <c r="C16" s="0" t="inlineStr">
        <is>
          <t xml:space="preserve">Clothing</t>
        </is>
      </c>
      <c r="D16" s="0" t="inlineStr">
        <is>
          <t xml:space="preserve">Lunch</t>
        </is>
      </c>
      <c r="E16" s="4">
        <v>2218</v>
      </c>
    </row>
    <row r="17">
      <c r="A17" s="0">
        <v>46311</v>
      </c>
      <c r="B17" s="0" t="inlineStr">
        <is>
          <t xml:space="preserve">Expense</t>
        </is>
      </c>
      <c r="C17" s="0" t="inlineStr">
        <is>
          <t xml:space="preserve">Misc</t>
        </is>
      </c>
      <c r="D17" s="0" t="inlineStr">
        <is>
          <t xml:space="preserve">Taxi</t>
        </is>
      </c>
      <c r="E17" s="4">
        <v>2355</v>
      </c>
    </row>
    <row r="18">
      <c r="A18" s="0">
        <v>46312</v>
      </c>
      <c r="B18" s="0" t="inlineStr">
        <is>
          <t xml:space="preserve">Expense</t>
        </is>
      </c>
      <c r="C18" s="0" t="inlineStr">
        <is>
          <t xml:space="preserve">Groceries</t>
        </is>
      </c>
      <c r="D18" s="0" t="inlineStr">
        <is>
          <t xml:space="preserve">Supermarket</t>
        </is>
      </c>
      <c r="E18" s="4">
        <v>392</v>
      </c>
    </row>
    <row r="19">
      <c r="A19" s="0">
        <v>46313</v>
      </c>
      <c r="B19" s="0" t="inlineStr">
        <is>
          <t xml:space="preserve">Expense</t>
        </is>
      </c>
      <c r="C19" s="0" t="inlineStr">
        <is>
          <t xml:space="preserve">Transport</t>
        </is>
      </c>
      <c r="D19" s="0" t="inlineStr">
        <is>
          <t xml:space="preserve">Metro pass</t>
        </is>
      </c>
      <c r="E19" s="4">
        <v>529</v>
      </c>
    </row>
    <row r="20">
      <c r="A20" s="0">
        <v>46314</v>
      </c>
      <c r="B20" s="0" t="inlineStr">
        <is>
          <t xml:space="preserve">Expense</t>
        </is>
      </c>
      <c r="C20" s="0" t="inlineStr">
        <is>
          <t xml:space="preserve">Housing</t>
        </is>
      </c>
      <c r="D20" s="0" t="inlineStr">
        <is>
          <t xml:space="preserve">Coffee</t>
        </is>
      </c>
      <c r="E20" s="4">
        <v>666</v>
      </c>
    </row>
    <row r="21">
      <c r="A21" s="0">
        <v>46315</v>
      </c>
      <c r="B21" s="0" t="inlineStr">
        <is>
          <t xml:space="preserve">Expense</t>
        </is>
      </c>
      <c r="C21" s="0" t="inlineStr">
        <is>
          <t xml:space="preserve">Utilities</t>
        </is>
      </c>
      <c r="D21" s="0" t="inlineStr">
        <is>
          <t xml:space="preserve">Cinema</t>
        </is>
      </c>
      <c r="E21" s="4">
        <v>803</v>
      </c>
    </row>
    <row r="22">
      <c r="A22" s="0">
        <v>46316</v>
      </c>
      <c r="B22" s="0" t="inlineStr">
        <is>
          <t xml:space="preserve">Expense</t>
        </is>
      </c>
      <c r="C22" s="0" t="inlineStr">
        <is>
          <t xml:space="preserve">Fun</t>
        </is>
      </c>
      <c r="D22" s="0" t="inlineStr">
        <is>
          <t xml:space="preserve">Pharmacy</t>
        </is>
      </c>
      <c r="E22" s="4">
        <v>940</v>
      </c>
    </row>
    <row r="23">
      <c r="A23" s="0">
        <v>46317</v>
      </c>
      <c r="B23" s="0" t="inlineStr">
        <is>
          <t xml:space="preserve">Expense</t>
        </is>
      </c>
      <c r="C23" s="0" t="inlineStr">
        <is>
          <t xml:space="preserve">Health</t>
        </is>
      </c>
      <c r="D23" s="0" t="inlineStr">
        <is>
          <t xml:space="preserve">Internet</t>
        </is>
      </c>
      <c r="E23" s="4">
        <v>1077</v>
      </c>
    </row>
    <row r="24">
      <c r="A24" s="0">
        <v>46318</v>
      </c>
      <c r="B24" s="0" t="inlineStr">
        <is>
          <t xml:space="preserve">Expense</t>
        </is>
      </c>
      <c r="C24" s="0" t="inlineStr">
        <is>
          <t xml:space="preserve">Clothing</t>
        </is>
      </c>
      <c r="D24" s="0" t="inlineStr">
        <is>
          <t xml:space="preserve">Lunch</t>
        </is>
      </c>
      <c r="E24" s="4">
        <v>1214</v>
      </c>
    </row>
    <row r="25">
      <c r="A25" s="0">
        <v>46319</v>
      </c>
      <c r="B25" s="0" t="inlineStr">
        <is>
          <t xml:space="preserve">Expense</t>
        </is>
      </c>
      <c r="C25" s="0" t="inlineStr">
        <is>
          <t xml:space="preserve">Misc</t>
        </is>
      </c>
      <c r="D25" s="0" t="inlineStr">
        <is>
          <t xml:space="preserve">Taxi</t>
        </is>
      </c>
      <c r="E25" s="4">
        <v>1351</v>
      </c>
    </row>
    <row r="26">
      <c r="A26" s="0">
        <v>46320</v>
      </c>
      <c r="B26" s="0" t="inlineStr">
        <is>
          <t xml:space="preserve">Expense</t>
        </is>
      </c>
      <c r="C26" s="0" t="inlineStr">
        <is>
          <t xml:space="preserve">Groceries</t>
        </is>
      </c>
      <c r="D26" s="0" t="inlineStr">
        <is>
          <t xml:space="preserve">Supermarket</t>
        </is>
      </c>
      <c r="E26" s="4">
        <v>1488</v>
      </c>
    </row>
    <row r="27">
      <c r="A27" s="0">
        <v>46321</v>
      </c>
      <c r="B27" s="0" t="inlineStr">
        <is>
          <t xml:space="preserve">Expense</t>
        </is>
      </c>
      <c r="C27" s="0" t="inlineStr">
        <is>
          <t xml:space="preserve">Transport</t>
        </is>
      </c>
      <c r="D27" s="0" t="inlineStr">
        <is>
          <t xml:space="preserve">Metro pass</t>
        </is>
      </c>
      <c r="E27" s="4">
        <v>1625</v>
      </c>
    </row>
    <row r="28">
      <c r="A28" s="0">
        <v>46322</v>
      </c>
      <c r="B28" s="0" t="inlineStr">
        <is>
          <t xml:space="preserve">Expense</t>
        </is>
      </c>
      <c r="C28" s="0" t="inlineStr">
        <is>
          <t xml:space="preserve">Housing</t>
        </is>
      </c>
      <c r="D28" s="0" t="inlineStr">
        <is>
          <t xml:space="preserve">Coffee</t>
        </is>
      </c>
      <c r="E28" s="4">
        <v>1762</v>
      </c>
    </row>
    <row r="29">
      <c r="A29" s="0">
        <v>46323</v>
      </c>
      <c r="B29" s="0" t="inlineStr">
        <is>
          <t xml:space="preserve">Expense</t>
        </is>
      </c>
      <c r="C29" s="0" t="inlineStr">
        <is>
          <t xml:space="preserve">Utilities</t>
        </is>
      </c>
      <c r="D29" s="0" t="inlineStr">
        <is>
          <t xml:space="preserve">Cinema</t>
        </is>
      </c>
      <c r="E29" s="4">
        <v>1899</v>
      </c>
    </row>
    <row r="30">
      <c r="A30" s="0">
        <v>46296</v>
      </c>
      <c r="B30" s="0" t="inlineStr">
        <is>
          <t xml:space="preserve">Income</t>
        </is>
      </c>
      <c r="C30" s="0" t="inlineStr">
        <is>
          <t xml:space="preserve">Income</t>
        </is>
      </c>
      <c r="D30" s="0" t="inlineStr">
        <is>
          <t xml:space="preserve">Salary</t>
        </is>
      </c>
      <c r="E30" s="4">
        <v>2500</v>
      </c>
    </row>
    <row r="31">
      <c r="A31" s="0">
        <v>46310</v>
      </c>
      <c r="B31" s="0" t="inlineStr">
        <is>
          <t xml:space="preserve">Income</t>
        </is>
      </c>
      <c r="C31" s="0" t="inlineStr">
        <is>
          <t xml:space="preserve">Income</t>
        </is>
      </c>
      <c r="D31" s="0" t="inlineStr">
        <is>
          <t xml:space="preserve">Salary</t>
        </is>
      </c>
      <c r="E31" s="4">
        <v>700</v>
      </c>
    </row>
  </sheetData>
  <dataValidations count="2">
    <dataValidation type="list" allowBlank="1" showInputMessage="1" showErrorMessage="1" sqref="B2:B400">
      <formula1>"Expense,Income"</formula1>
    </dataValidation>
    <dataValidation type="list" allowBlank="1" showInputMessage="1" showErrorMessage="1" sqref="C2:C400">
      <formula1>'Settings'!$A$4:$A$11</formula1>
    </dataValidation>
  </dataValidations>
</worksheet>
</file>

<file path=xl/worksheets/sheet3.xml><?xml version="1.0" encoding="utf-8"?>
<worksheet xmlns="http://schemas.openxmlformats.org/spreadsheetml/2006/main">
  <dimension ref="A1:E14"/>
  <cols>
    <col min="1" max="1" width="22" customWidth="1"/>
    <col min="2" max="2" width="16" customWidth="1"/>
    <col min="3" max="3" width="4" customWidth="1"/>
    <col min="4" max="4" width="16" customWidth="1"/>
    <col min="5" max="5" width="12" customWidth="1"/>
  </cols>
  <sheetData>
    <row r="1">
      <c r="A1" s="7" t="inlineStr">
        <is>
          <t xml:space="preserve">Categories and limits</t>
        </is>
      </c>
      <c r="D1" s="1" t="inlineStr">
        <is>
          <t xml:space="preserve">Recurring payments</t>
        </is>
      </c>
    </row>
    <row r="3">
      <c r="A3" s="2" t="inlineStr">
        <is>
          <t xml:space="preserve">Category</t>
        </is>
      </c>
      <c r="B3" s="2" t="inlineStr">
        <is>
          <t xml:space="preserve">Monthly limit</t>
        </is>
      </c>
      <c r="D3" s="2" t="inlineStr">
        <is>
          <t xml:space="preserve">Subscription</t>
        </is>
      </c>
      <c r="E3" s="2" t="inlineStr">
        <is>
          <t xml:space="preserve">Amount</t>
        </is>
      </c>
    </row>
    <row r="4">
      <c r="A4" s="0" t="inlineStr">
        <is>
          <t xml:space="preserve">Groceries</t>
        </is>
      </c>
      <c r="B4" s="4">
        <v>600</v>
      </c>
      <c r="D4" s="0" t="inlineStr">
        <is>
          <t xml:space="preserve">Internet</t>
        </is>
      </c>
      <c r="E4" s="4">
        <v>25</v>
      </c>
    </row>
    <row r="5">
      <c r="A5" s="0" t="inlineStr">
        <is>
          <t xml:space="preserve">Transport</t>
        </is>
      </c>
      <c r="B5" s="4">
        <v>200</v>
      </c>
      <c r="D5" s="0" t="inlineStr">
        <is>
          <t xml:space="preserve">Mobile</t>
        </is>
      </c>
      <c r="E5" s="4">
        <v>15</v>
      </c>
    </row>
    <row r="6">
      <c r="A6" s="0" t="inlineStr">
        <is>
          <t xml:space="preserve">Housing</t>
        </is>
      </c>
      <c r="B6" s="4">
        <v>800</v>
      </c>
      <c r="D6" s="0" t="inlineStr">
        <is>
          <t xml:space="preserve">Streaming</t>
        </is>
      </c>
      <c r="E6" s="4">
        <v>12</v>
      </c>
    </row>
    <row r="7">
      <c r="A7" s="0" t="inlineStr">
        <is>
          <t xml:space="preserve">Utilities</t>
        </is>
      </c>
      <c r="B7" s="4">
        <v>150</v>
      </c>
      <c r="D7" s="0" t="inlineStr">
        <is>
          <t xml:space="preserve">Cloud</t>
        </is>
      </c>
      <c r="E7" s="4">
        <v>5</v>
      </c>
    </row>
    <row r="8">
      <c r="A8" s="0" t="inlineStr">
        <is>
          <t xml:space="preserve">Fun</t>
        </is>
      </c>
      <c r="B8" s="4">
        <v>180</v>
      </c>
      <c r="D8" s="0" t="inlineStr">
        <is>
          <t xml:space="preserve">Gym</t>
        </is>
      </c>
      <c r="E8" s="4">
        <v>40</v>
      </c>
    </row>
    <row r="9">
      <c r="A9" s="0" t="inlineStr">
        <is>
          <t xml:space="preserve">Health</t>
        </is>
      </c>
      <c r="B9" s="4">
        <v>130</v>
      </c>
    </row>
    <row r="10">
      <c r="A10" s="0" t="inlineStr">
        <is>
          <t xml:space="preserve">Clothing</t>
        </is>
      </c>
      <c r="B10" s="4">
        <v>100</v>
      </c>
    </row>
    <row r="11">
      <c r="A11" s="0" t="inlineStr">
        <is>
          <t xml:space="preserve">Misc</t>
        </is>
      </c>
      <c r="B11" s="4">
        <v>120</v>
      </c>
    </row>
    <row r="12">
      <c r="D12" s="1" t="inlineStr">
        <is>
          <t xml:space="preserve">Savings goal</t>
        </is>
      </c>
    </row>
    <row r="13">
      <c r="D13" s="0" t="inlineStr">
        <is>
          <t xml:space="preserve">Goal</t>
        </is>
      </c>
      <c r="E13" s="4">
        <v>5000</v>
      </c>
    </row>
    <row r="14">
      <c r="D14" s="0" t="inlineStr">
        <is>
          <t xml:space="preserve">Saved so far</t>
        </is>
      </c>
      <c r="E14" s="4">
        <v>1400</v>
      </c>
    </row>
  </sheetData>
</worksheet>
</file>

<file path=xl/worksheets/sheet4.xml><?xml version="1.0" encoding="utf-8"?>
<worksheet xmlns="http://schemas.openxmlformats.org/spreadsheetml/2006/main">
  <dimension ref="A1:E17"/>
  <cols>
    <col min="1" max="1" width="24" customWidth="1"/>
    <col min="2" max="2" width="14" customWidth="1"/>
    <col min="3" max="3" width="14" customWidth="1"/>
    <col min="4" max="4" width="12" customWidth="1"/>
    <col min="5" max="5" width="16" customWidth="1"/>
  </cols>
  <sheetData>
    <row r="1">
      <c r="A1" s="7" t="inlineStr">
        <is>
          <t xml:space="preserve">Dashboard</t>
        </is>
      </c>
    </row>
    <row r="3">
      <c r="A3" s="1" t="inlineStr">
        <is>
          <t xml:space="preserve">Income</t>
        </is>
      </c>
      <c r="B3" s="4">
        <f>SUMIF('Data'!$B:$B,"Income",'Data'!$E:$E)</f>
      </c>
      <c r="D3" s="1" t="inlineStr">
        <is>
          <t xml:space="preserve">Savings goal</t>
        </is>
      </c>
    </row>
    <row r="4">
      <c r="A4" s="1" t="inlineStr">
        <is>
          <t xml:space="preserve">Expenses</t>
        </is>
      </c>
      <c r="B4" s="4">
        <f>SUMIF('Data'!$B:$B,"Expense",'Data'!$E:$E)</f>
      </c>
      <c r="D4" s="0" t="inlineStr">
        <is>
          <t xml:space="preserve">Progress</t>
        </is>
      </c>
      <c r="E4" s="5">
        <f>IFERROR('Settings'!$E$14/'Settings'!$E$13,0)</f>
      </c>
    </row>
    <row r="5">
      <c r="A5" s="1" t="inlineStr">
        <is>
          <t xml:space="preserve">Balance</t>
        </is>
      </c>
      <c r="B5" s="4">
        <f>B3-B4</f>
      </c>
    </row>
    <row r="6">
      <c r="D6" s="1" t="inlineStr">
        <is>
          <t xml:space="preserve">Recurring</t>
        </is>
      </c>
    </row>
    <row r="7">
      <c r="D7" s="0" t="inlineStr">
        <is>
          <t xml:space="preserve">Per month</t>
        </is>
      </c>
      <c r="E7" s="4">
        <f>SUM('Settings'!$E$4:$E$8)</f>
      </c>
    </row>
    <row r="9">
      <c r="A9" s="2" t="inlineStr">
        <is>
          <t xml:space="preserve">Category</t>
        </is>
      </c>
      <c r="B9" s="2" t="inlineStr">
        <is>
          <t xml:space="preserve">Spent</t>
        </is>
      </c>
      <c r="C9" s="2" t="inlineStr">
        <is>
          <t xml:space="preserve">Limit</t>
        </is>
      </c>
      <c r="D9" s="2" t="inlineStr">
        <is>
          <t xml:space="preserve">% of limit</t>
        </is>
      </c>
      <c r="E9" s="2" t="inlineStr">
        <is>
          <t xml:space="preserve">Bar</t>
        </is>
      </c>
    </row>
    <row r="10">
      <c r="A10" s="0" t="inlineStr">
        <is>
          <t xml:space="preserve">Groceries</t>
        </is>
      </c>
      <c r="B10" s="4">
        <f>SUMIFS('Data'!$E:$E,'Data'!$B:$B,"Expense",'Data'!$C:$C,$A10)</f>
      </c>
      <c r="C10" s="4">
        <f>'Settings'!$B$4</f>
      </c>
      <c r="D10" s="5">
        <f>IFERROR(B10/C10,0)</f>
      </c>
      <c r="E10" s="0">
        <f>REPT("■",ROUND(MIN(D10,1)*10,0))</f>
      </c>
    </row>
    <row r="11">
      <c r="A11" s="0" t="inlineStr">
        <is>
          <t xml:space="preserve">Transport</t>
        </is>
      </c>
      <c r="B11" s="4">
        <f>SUMIFS('Data'!$E:$E,'Data'!$B:$B,"Expense",'Data'!$C:$C,$A11)</f>
      </c>
      <c r="C11" s="4">
        <f>'Settings'!$B$5</f>
      </c>
      <c r="D11" s="5">
        <f>IFERROR(B11/C11,0)</f>
      </c>
      <c r="E11" s="0">
        <f>REPT("■",ROUND(MIN(D11,1)*10,0))</f>
      </c>
    </row>
    <row r="12">
      <c r="A12" s="0" t="inlineStr">
        <is>
          <t xml:space="preserve">Housing</t>
        </is>
      </c>
      <c r="B12" s="4">
        <f>SUMIFS('Data'!$E:$E,'Data'!$B:$B,"Expense",'Data'!$C:$C,$A12)</f>
      </c>
      <c r="C12" s="4">
        <f>'Settings'!$B$6</f>
      </c>
      <c r="D12" s="5">
        <f>IFERROR(B12/C12,0)</f>
      </c>
      <c r="E12" s="0">
        <f>REPT("■",ROUND(MIN(D12,1)*10,0))</f>
      </c>
    </row>
    <row r="13">
      <c r="A13" s="0" t="inlineStr">
        <is>
          <t xml:space="preserve">Utilities</t>
        </is>
      </c>
      <c r="B13" s="4">
        <f>SUMIFS('Data'!$E:$E,'Data'!$B:$B,"Expense",'Data'!$C:$C,$A13)</f>
      </c>
      <c r="C13" s="4">
        <f>'Settings'!$B$7</f>
      </c>
      <c r="D13" s="5">
        <f>IFERROR(B13/C13,0)</f>
      </c>
      <c r="E13" s="0">
        <f>REPT("■",ROUND(MIN(D13,1)*10,0))</f>
      </c>
    </row>
    <row r="14">
      <c r="A14" s="0" t="inlineStr">
        <is>
          <t xml:space="preserve">Fun</t>
        </is>
      </c>
      <c r="B14" s="4">
        <f>SUMIFS('Data'!$E:$E,'Data'!$B:$B,"Expense",'Data'!$C:$C,$A14)</f>
      </c>
      <c r="C14" s="4">
        <f>'Settings'!$B$8</f>
      </c>
      <c r="D14" s="5">
        <f>IFERROR(B14/C14,0)</f>
      </c>
      <c r="E14" s="0">
        <f>REPT("■",ROUND(MIN(D14,1)*10,0))</f>
      </c>
    </row>
    <row r="15">
      <c r="A15" s="0" t="inlineStr">
        <is>
          <t xml:space="preserve">Health</t>
        </is>
      </c>
      <c r="B15" s="4">
        <f>SUMIFS('Data'!$E:$E,'Data'!$B:$B,"Expense",'Data'!$C:$C,$A15)</f>
      </c>
      <c r="C15" s="4">
        <f>'Settings'!$B$9</f>
      </c>
      <c r="D15" s="5">
        <f>IFERROR(B15/C15,0)</f>
      </c>
      <c r="E15" s="0">
        <f>REPT("■",ROUND(MIN(D15,1)*10,0))</f>
      </c>
    </row>
    <row r="16">
      <c r="A16" s="0" t="inlineStr">
        <is>
          <t xml:space="preserve">Clothing</t>
        </is>
      </c>
      <c r="B16" s="4">
        <f>SUMIFS('Data'!$E:$E,'Data'!$B:$B,"Expense",'Data'!$C:$C,$A16)</f>
      </c>
      <c r="C16" s="4">
        <f>'Settings'!$B$10</f>
      </c>
      <c r="D16" s="5">
        <f>IFERROR(B16/C16,0)</f>
      </c>
      <c r="E16" s="0">
        <f>REPT("■",ROUND(MIN(D16,1)*10,0))</f>
      </c>
    </row>
    <row r="17">
      <c r="A17" s="0" t="inlineStr">
        <is>
          <t xml:space="preserve">Misc</t>
        </is>
      </c>
      <c r="B17" s="4">
        <f>SUMIFS('Data'!$E:$E,'Data'!$B:$B,"Expense",'Data'!$C:$C,$A17)</f>
      </c>
      <c r="C17" s="4">
        <f>'Settings'!$B$11</f>
      </c>
      <c r="D17" s="5">
        <f>IFERROR(B17/C17,0)</f>
      </c>
      <c r="E17" s="0">
        <f>REPT("■",ROUND(MIN(D17,1)*10,0))</f>
      </c>
    </row>
  </sheetData>
  <conditionalFormatting sqref="D10:D17">
    <cfRule type="cellIs" operator="greaterThan" priority="1" dxfId="0">
      <formula>1</formula>
    </cfRule>
    <cfRule type="cellIs" operator="between" priority="2" dxfId="1">
      <formula>0.8,1</formula>
    </cfRule>
    <cfRule type="cellIs" operator="lessThan" priority="3" dxfId="2">
      <formula>0.8</formula>
    </cfRule>
  </conditionalFormatting>
</worksheet>
</file>

<file path=xl/worksheets/sheet5.xml><?xml version="1.0" encoding="utf-8"?>
<worksheet xmlns="http://schemas.openxmlformats.org/spreadsheetml/2006/main">
  <dimension ref="A1:C4"/>
  <cols>
    <col min="1" max="1" width="18" customWidth="1"/>
    <col min="2" max="2" width="14" customWidth="1"/>
    <col min="3" max="3" width="14" customWidth="1"/>
  </cols>
  <sheetData>
    <row r="1">
      <c r="A1" s="7" t="inlineStr">
        <is>
          <t xml:space="preserve">Period archive</t>
        </is>
      </c>
    </row>
    <row r="3">
      <c r="A3" s="2" t="inlineStr">
        <is>
          <t xml:space="preserve">Month</t>
        </is>
      </c>
      <c r="B3" s="2" t="inlineStr">
        <is>
          <t xml:space="preserve">Income</t>
        </is>
      </c>
      <c r="C3" s="2" t="inlineStr">
        <is>
          <t xml:space="preserve">Expenses</t>
        </is>
      </c>
    </row>
    <row r="4">
      <c r="A4" s="0" t="inlineStr">
        <is>
          <t xml:space="preserve">2026-09</t>
        </is>
      </c>
      <c r="B4" s="4">
        <v>3200</v>
      </c>
      <c r="C4" s="4">
        <v>2600</v>
      </c>
    </row>
  </sheetData>
</worksheet>
</file>

<file path=docProps/app.xml><?xml version="1.0" encoding="utf-8"?>
<Properties xmlns="http://schemas.openxmlformats.org/officeDocument/2006/extended-properties">
  <Application>Gridly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budget-tracker</dc:title>
  <dc:creator>Gridly</dc:creator>
  <dcterms:created xsi:type="dcterms:W3CDTF">2026-10-21T10:15:32Z</dcterms:created>
  <dcterms:modified xsi:type="dcterms:W3CDTF">2026-10-21T10:15:32Z</dcterms:modified>
</cp:coreProperties>
</file>